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15" windowWidth="15480" windowHeight="1164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Q28" i="1" l="1"/>
  <c r="R28" i="1"/>
  <c r="G28" i="1"/>
  <c r="E36" i="1" l="1"/>
  <c r="N28" i="1" l="1"/>
  <c r="N23" i="1"/>
  <c r="P23" i="1"/>
  <c r="O23" i="1"/>
  <c r="M23" i="1"/>
  <c r="L23" i="1"/>
  <c r="K23" i="1"/>
  <c r="J23" i="1"/>
  <c r="I23" i="1"/>
  <c r="H23" i="1"/>
  <c r="G23" i="1"/>
  <c r="E23" i="1"/>
  <c r="D23" i="1"/>
  <c r="C23" i="1"/>
  <c r="R23" i="1"/>
  <c r="Q23" i="1"/>
  <c r="L33" i="1" l="1"/>
  <c r="R33" i="1"/>
  <c r="Q33" i="1"/>
  <c r="F23" i="1" l="1"/>
  <c r="D24" i="1" s="1"/>
</calcChain>
</file>

<file path=xl/sharedStrings.xml><?xml version="1.0" encoding="utf-8"?>
<sst xmlns="http://schemas.openxmlformats.org/spreadsheetml/2006/main" count="79" uniqueCount="68">
  <si>
    <t>Tereny mieszkaniowe</t>
  </si>
  <si>
    <t>Obiekty</t>
  </si>
  <si>
    <t xml:space="preserve">Lasy, </t>
  </si>
  <si>
    <t>Pozostałe</t>
  </si>
  <si>
    <t xml:space="preserve">                   W użytkowaniu </t>
  </si>
  <si>
    <t>w  ha</t>
  </si>
  <si>
    <t>Rolna</t>
  </si>
  <si>
    <t>Drogi</t>
  </si>
  <si>
    <t>rekreacyjno-</t>
  </si>
  <si>
    <t>gr. zadrzew.</t>
  </si>
  <si>
    <t>tj. rowy,</t>
  </si>
  <si>
    <t xml:space="preserve">                    wieczystym w  ha</t>
  </si>
  <si>
    <t xml:space="preserve">W </t>
  </si>
  <si>
    <t>W</t>
  </si>
  <si>
    <t>nie-</t>
  </si>
  <si>
    <t>inne</t>
  </si>
  <si>
    <t>place</t>
  </si>
  <si>
    <t>wypoczynkowe</t>
  </si>
  <si>
    <t>i zakrzew.</t>
  </si>
  <si>
    <t>nieużytki</t>
  </si>
  <si>
    <t>osób</t>
  </si>
  <si>
    <t xml:space="preserve">osób </t>
  </si>
  <si>
    <t>zarządzie</t>
  </si>
  <si>
    <t>użytkowaniu</t>
  </si>
  <si>
    <t>użyczeniu</t>
  </si>
  <si>
    <t>zabud.</t>
  </si>
  <si>
    <t>fizycznych</t>
  </si>
  <si>
    <t>prawnych</t>
  </si>
  <si>
    <t>Lp.</t>
  </si>
  <si>
    <t>Nr</t>
  </si>
  <si>
    <t>obrębu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</si>
  <si>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</si>
  <si>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</si>
  <si>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</si>
  <si>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</si>
  <si>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</si>
  <si>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</si>
  <si>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</si>
  <si>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</si>
  <si>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</si>
  <si>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</si>
  <si>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</si>
  <si>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</si>
  <si>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</si>
  <si>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</si>
  <si>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</si>
  <si>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SUMA:</t>
  </si>
  <si>
    <t>ŁĄCZNIE</t>
  </si>
  <si>
    <t>16.</t>
  </si>
  <si>
    <t>Wieś Orzechowce</t>
  </si>
  <si>
    <t>18.</t>
  </si>
  <si>
    <t>PGK</t>
  </si>
  <si>
    <t>19.</t>
  </si>
  <si>
    <t>20.</t>
  </si>
  <si>
    <t>PWIK</t>
  </si>
  <si>
    <t>22.</t>
  </si>
  <si>
    <t>PGM</t>
  </si>
  <si>
    <t>23.</t>
  </si>
  <si>
    <t>MPEC</t>
  </si>
  <si>
    <t>Wieś Korytniki</t>
  </si>
  <si>
    <t>Wieś Żurawica</t>
  </si>
  <si>
    <t>21.</t>
  </si>
  <si>
    <t>17.</t>
  </si>
  <si>
    <t>zabul.</t>
  </si>
  <si>
    <t>Wartość budynku w zł.</t>
  </si>
  <si>
    <t>Wartość ksiegowa w zł.</t>
  </si>
  <si>
    <t>Wartość      gruntu w zł.</t>
  </si>
  <si>
    <t xml:space="preserve">SUMA POWIERZCHNI: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</si>
</sst>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0"/>
  </numFmts>
  <fonts count="1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7"/>
      <name val="Arial CE"/>
      <charset val="238"/>
    </font>
    <font>
      <sz val="7"/>
      <name val="Times New Roman"/>
      <family val="1"/>
      <charset val="238"/>
    </font>
    <font>
      <sz val="7"/>
      <name val="Times New Roman"/>
      <family val="1"/>
    </font>
    <font>
      <sz val="7"/>
      <name val="Times New Roman CE"/>
      <charset val="238"/>
    </font>
    <font>
      <b/>
      <sz val="6"/>
      <name val="Times New Roman CE"/>
      <family val="1"/>
      <charset val="238"/>
    </font>
    <font>
      <i/>
      <sz val="7"/>
      <name val="Times New Roman"/>
      <family val="1"/>
      <charset val="238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2" fontId="2" fillId="0" borderId="1" xfId="2" applyNumberFormat="1" applyFont="1" applyBorder="1" applyAlignment="1">
      <alignment horizontal="center"/>
    </xf>
    <xf numFmtId="2" fontId="3" fillId="0" borderId="15" xfId="2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7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165" fontId="2" fillId="0" borderId="19" xfId="2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4" fillId="0" borderId="0" xfId="2" applyFont="1" applyBorder="1"/>
    <xf numFmtId="49" fontId="3" fillId="0" borderId="15" xfId="2" applyNumberFormat="1" applyFont="1" applyBorder="1" applyAlignment="1">
      <alignment horizontal="left"/>
    </xf>
    <xf numFmtId="165" fontId="3" fillId="0" borderId="15" xfId="2" applyNumberFormat="1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65" fontId="2" fillId="0" borderId="14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49" fontId="3" fillId="0" borderId="14" xfId="2" applyNumberFormat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3" fillId="0" borderId="25" xfId="2" applyNumberFormat="1" applyFont="1" applyBorder="1" applyAlignment="1">
      <alignment horizontal="center"/>
    </xf>
    <xf numFmtId="165" fontId="2" fillId="0" borderId="25" xfId="2" applyNumberFormat="1" applyFont="1" applyBorder="1" applyAlignment="1">
      <alignment horizontal="center"/>
    </xf>
    <xf numFmtId="2" fontId="2" fillId="0" borderId="2" xfId="2" applyNumberFormat="1" applyFont="1" applyBorder="1" applyAlignment="1">
      <alignment horizontal="center"/>
    </xf>
    <xf numFmtId="2" fontId="2" fillId="0" borderId="16" xfId="2" applyNumberFormat="1" applyFont="1" applyBorder="1" applyAlignment="1">
      <alignment horizontal="center"/>
    </xf>
    <xf numFmtId="165" fontId="6" fillId="0" borderId="2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165" fontId="2" fillId="0" borderId="29" xfId="2" applyNumberFormat="1" applyFont="1" applyBorder="1" applyAlignment="1">
      <alignment horizontal="center"/>
    </xf>
    <xf numFmtId="165" fontId="6" fillId="0" borderId="29" xfId="2" applyNumberFormat="1" applyFont="1" applyBorder="1" applyAlignment="1">
      <alignment horizontal="center"/>
    </xf>
    <xf numFmtId="2" fontId="2" fillId="0" borderId="29" xfId="2" applyNumberFormat="1" applyFont="1" applyBorder="1" applyAlignment="1">
      <alignment horizontal="center"/>
    </xf>
    <xf numFmtId="165" fontId="2" fillId="0" borderId="24" xfId="1" applyNumberFormat="1" applyFont="1" applyBorder="1" applyAlignment="1">
      <alignment horizontal="center" vertical="center"/>
    </xf>
    <xf numFmtId="2" fontId="2" fillId="0" borderId="24" xfId="1" applyNumberFormat="1" applyFont="1" applyBorder="1" applyAlignment="1">
      <alignment horizontal="center" vertical="center"/>
    </xf>
    <xf numFmtId="2" fontId="9" fillId="0" borderId="24" xfId="1" applyNumberFormat="1" applyFont="1" applyBorder="1" applyAlignment="1">
      <alignment horizontal="center" vertical="center"/>
    </xf>
    <xf numFmtId="2" fontId="5" fillId="0" borderId="24" xfId="1" applyNumberFormat="1" applyFont="1" applyBorder="1" applyAlignment="1">
      <alignment horizontal="center" vertical="center"/>
    </xf>
    <xf numFmtId="165" fontId="2" fillId="0" borderId="26" xfId="2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 vertical="center"/>
    </xf>
    <xf numFmtId="165" fontId="3" fillId="0" borderId="15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4" fontId="8" fillId="0" borderId="15" xfId="2" applyNumberFormat="1" applyFont="1" applyBorder="1" applyAlignment="1">
      <alignment horizontal="center" vertical="center"/>
    </xf>
    <xf numFmtId="164" fontId="2" fillId="0" borderId="29" xfId="2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center"/>
    </xf>
    <xf numFmtId="165" fontId="2" fillId="0" borderId="32" xfId="2" applyNumberFormat="1" applyFont="1" applyBorder="1" applyAlignment="1">
      <alignment horizontal="center"/>
    </xf>
    <xf numFmtId="165" fontId="5" fillId="0" borderId="33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3" fillId="0" borderId="34" xfId="2" applyNumberFormat="1" applyFont="1" applyBorder="1" applyAlignme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/>
    </xf>
    <xf numFmtId="165" fontId="7" fillId="0" borderId="34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7" fillId="0" borderId="34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4" fontId="2" fillId="0" borderId="29" xfId="2" applyNumberFormat="1" applyFont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165" fontId="3" fillId="0" borderId="22" xfId="2" applyNumberFormat="1" applyFont="1" applyBorder="1" applyAlignment="1">
      <alignment horizontal="center"/>
    </xf>
    <xf numFmtId="165" fontId="3" fillId="0" borderId="23" xfId="2" applyNumberFormat="1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4" fontId="3" fillId="0" borderId="31" xfId="2" applyNumberFormat="1" applyFont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  <xf numFmtId="49" fontId="3" fillId="0" borderId="17" xfId="2" applyNumberFormat="1" applyFont="1" applyBorder="1" applyAlignment="1">
      <alignment horizontal="center"/>
    </xf>
    <xf numFmtId="49" fontId="3" fillId="0" borderId="26" xfId="2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 vertical="center"/>
    </xf>
    <xf numFmtId="49" fontId="3" fillId="0" borderId="27" xfId="2" applyNumberFormat="1" applyFont="1" applyBorder="1" applyAlignment="1">
      <alignment horizontal="center"/>
    </xf>
    <xf numFmtId="49" fontId="3" fillId="0" borderId="28" xfId="2" applyNumberFormat="1" applyFont="1" applyBorder="1" applyAlignment="1">
      <alignment horizontal="center"/>
    </xf>
    <xf numFmtId="49" fontId="3" fillId="0" borderId="35" xfId="2" applyNumberFormat="1" applyFont="1" applyBorder="1" applyAlignment="1">
      <alignment horizontal="center"/>
    </xf>
    <xf numFmtId="49" fontId="3" fillId="0" borderId="36" xfId="2" applyNumberFormat="1" applyFont="1" applyBorder="1" applyAlignment="1">
      <alignment horizontal="center"/>
    </xf>
  </cellXfs>
  <cellStyles count="4">
    <cellStyle name="Normalny" xfId="0" builtinId="0"/>
    <cellStyle name="Normalny 2 2" xfId="1"/>
    <cellStyle name="Normalny 2 3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Layout" topLeftCell="A19" zoomScale="118" zoomScaleNormal="100" zoomScalePageLayoutView="118" workbookViewId="0">
      <selection activeCell="A2" sqref="A2:R37"/>
    </sheetView>
  </sheetViews>
  <sheetFormatPr defaultRowHeight="14.25"/>
  <cols>
    <col min="1" max="1" width="2.375" customWidth="1"/>
    <col min="2" max="2" width="4.25" customWidth="1"/>
    <col min="3" max="3" width="5.5" customWidth="1"/>
    <col min="4" max="5" width="6.5" customWidth="1"/>
    <col min="6" max="6" width="6" customWidth="1"/>
    <col min="7" max="7" width="6.375" customWidth="1"/>
    <col min="8" max="8" width="7.125" customWidth="1"/>
    <col min="9" max="9" width="6.125" customWidth="1"/>
    <col min="10" max="10" width="5.625" customWidth="1"/>
    <col min="11" max="11" width="6.125" customWidth="1"/>
    <col min="12" max="12" width="5.5" customWidth="1"/>
    <col min="13" max="13" width="7.5" customWidth="1"/>
    <col min="14" max="14" width="7.75" customWidth="1"/>
    <col min="15" max="15" width="5.5" customWidth="1"/>
    <col min="16" max="16" width="8.375" customWidth="1"/>
    <col min="17" max="17" width="9" customWidth="1"/>
    <col min="18" max="18" width="9.375" customWidth="1"/>
  </cols>
  <sheetData>
    <row r="1" spans="1:18" ht="4.5" customHeight="1" thickBot="1"/>
    <row r="2" spans="1:18">
      <c r="A2" s="4"/>
      <c r="B2" s="4"/>
      <c r="C2" s="5"/>
      <c r="D2" s="6" t="s">
        <v>0</v>
      </c>
      <c r="E2" s="7"/>
      <c r="F2" s="7"/>
      <c r="G2" s="4"/>
      <c r="H2" s="4" t="s">
        <v>1</v>
      </c>
      <c r="I2" s="4" t="s">
        <v>2</v>
      </c>
      <c r="J2" s="5" t="s">
        <v>3</v>
      </c>
      <c r="K2" s="5" t="s">
        <v>4</v>
      </c>
      <c r="L2" s="7"/>
      <c r="M2" s="7"/>
      <c r="N2" s="4"/>
      <c r="O2" s="4"/>
      <c r="P2" s="80" t="s">
        <v>64</v>
      </c>
      <c r="Q2" s="80" t="s">
        <v>65</v>
      </c>
      <c r="R2" s="80" t="s">
        <v>66</v>
      </c>
    </row>
    <row r="3" spans="1:18" ht="8.25" customHeight="1" thickBot="1">
      <c r="A3" s="8" t="s">
        <v>28</v>
      </c>
      <c r="B3" s="8" t="s">
        <v>29</v>
      </c>
      <c r="C3" s="9"/>
      <c r="D3" s="10" t="s">
        <v>5</v>
      </c>
      <c r="E3" s="11"/>
      <c r="F3" s="12" t="s">
        <v>6</v>
      </c>
      <c r="G3" s="8" t="s">
        <v>7</v>
      </c>
      <c r="H3" s="8" t="s">
        <v>8</v>
      </c>
      <c r="I3" s="8" t="s">
        <v>9</v>
      </c>
      <c r="J3" s="13" t="s">
        <v>10</v>
      </c>
      <c r="K3" s="9" t="s">
        <v>11</v>
      </c>
      <c r="L3" s="11"/>
      <c r="M3" s="12" t="s">
        <v>12</v>
      </c>
      <c r="N3" s="8" t="s">
        <v>13</v>
      </c>
      <c r="O3" s="8" t="s">
        <v>13</v>
      </c>
      <c r="P3" s="81"/>
      <c r="Q3" s="81"/>
      <c r="R3" s="81"/>
    </row>
    <row r="4" spans="1:18" ht="9.75" customHeight="1">
      <c r="A4" s="8"/>
      <c r="B4" s="8" t="s">
        <v>30</v>
      </c>
      <c r="C4" s="4" t="s">
        <v>63</v>
      </c>
      <c r="D4" s="4" t="s">
        <v>14</v>
      </c>
      <c r="E4" s="4" t="s">
        <v>15</v>
      </c>
      <c r="F4" s="12"/>
      <c r="G4" s="8" t="s">
        <v>16</v>
      </c>
      <c r="H4" s="8" t="s">
        <v>17</v>
      </c>
      <c r="I4" s="8" t="s">
        <v>18</v>
      </c>
      <c r="J4" s="13" t="s">
        <v>19</v>
      </c>
      <c r="K4" s="5" t="s">
        <v>20</v>
      </c>
      <c r="L4" s="4" t="s">
        <v>21</v>
      </c>
      <c r="M4" s="12" t="s">
        <v>22</v>
      </c>
      <c r="N4" s="8" t="s">
        <v>23</v>
      </c>
      <c r="O4" s="8" t="s">
        <v>24</v>
      </c>
      <c r="P4" s="81"/>
      <c r="Q4" s="81"/>
      <c r="R4" s="81"/>
    </row>
    <row r="5" spans="1:18" ht="9.75" customHeight="1" thickBot="1">
      <c r="A5" s="15"/>
      <c r="B5" s="15"/>
      <c r="C5" s="15"/>
      <c r="D5" s="15" t="s">
        <v>25</v>
      </c>
      <c r="E5" s="15"/>
      <c r="F5" s="11" t="s">
        <v>5</v>
      </c>
      <c r="G5" s="15" t="s">
        <v>5</v>
      </c>
      <c r="H5" s="15" t="s">
        <v>5</v>
      </c>
      <c r="I5" s="15" t="s">
        <v>5</v>
      </c>
      <c r="J5" s="13" t="s">
        <v>5</v>
      </c>
      <c r="K5" s="9" t="s">
        <v>26</v>
      </c>
      <c r="L5" s="15" t="s">
        <v>27</v>
      </c>
      <c r="M5" s="11" t="s">
        <v>5</v>
      </c>
      <c r="N5" s="15" t="s">
        <v>5</v>
      </c>
      <c r="O5" s="15" t="s">
        <v>5</v>
      </c>
      <c r="P5" s="82"/>
      <c r="Q5" s="82"/>
      <c r="R5" s="82"/>
    </row>
    <row r="6" spans="1:18" ht="9.75" customHeight="1" thickBot="1">
      <c r="A6" s="16">
        <v>1</v>
      </c>
      <c r="B6" s="16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6">
        <v>17</v>
      </c>
      <c r="R6" s="17">
        <v>18</v>
      </c>
    </row>
    <row r="7" spans="1:18" ht="12" customHeight="1">
      <c r="A7" s="19" t="s">
        <v>31</v>
      </c>
      <c r="B7" s="20">
        <v>201</v>
      </c>
      <c r="C7" s="21">
        <v>3.2099999999999997E-2</v>
      </c>
      <c r="D7" s="22">
        <v>8.5500000000000007E-2</v>
      </c>
      <c r="E7" s="22">
        <v>6.8600000000000008E-2</v>
      </c>
      <c r="F7" s="22">
        <v>20.632100000000001</v>
      </c>
      <c r="G7" s="22">
        <v>7.3124000000000011</v>
      </c>
      <c r="H7" s="22">
        <v>17.605100000000004</v>
      </c>
      <c r="I7" s="22">
        <v>7.1928000000000001</v>
      </c>
      <c r="J7" s="22">
        <v>1.0391999999999999</v>
      </c>
      <c r="K7" s="22">
        <v>4.3799999999999999E-2</v>
      </c>
      <c r="L7" s="22">
        <v>2.5179999999999998</v>
      </c>
      <c r="M7" s="22">
        <v>2.8798000000000004</v>
      </c>
      <c r="N7" s="22">
        <v>40.994900000000008</v>
      </c>
      <c r="O7" s="22">
        <v>0</v>
      </c>
      <c r="P7" s="1">
        <v>0</v>
      </c>
      <c r="Q7" s="1">
        <v>14498565.169999998</v>
      </c>
      <c r="R7" s="1">
        <v>14929250.869999999</v>
      </c>
    </row>
    <row r="8" spans="1:18" ht="11.25" customHeight="1">
      <c r="A8" s="19" t="s">
        <v>32</v>
      </c>
      <c r="B8" s="20">
        <v>202</v>
      </c>
      <c r="C8" s="24">
        <v>0.70779999999999998</v>
      </c>
      <c r="D8" s="22">
        <v>7.9409999999999998</v>
      </c>
      <c r="E8" s="22">
        <v>4.7216999999999976</v>
      </c>
      <c r="F8" s="22">
        <v>4.9962</v>
      </c>
      <c r="G8" s="22">
        <v>9.8297000000000008</v>
      </c>
      <c r="H8" s="22">
        <v>49.137300000000018</v>
      </c>
      <c r="I8" s="22">
        <v>0.20280000000000001</v>
      </c>
      <c r="J8" s="22">
        <v>0</v>
      </c>
      <c r="K8" s="22">
        <v>4.2405999999999979</v>
      </c>
      <c r="L8" s="22">
        <v>21.470200000000009</v>
      </c>
      <c r="M8" s="22">
        <v>17.137</v>
      </c>
      <c r="N8" s="22">
        <v>1.6516</v>
      </c>
      <c r="O8" s="22">
        <v>0</v>
      </c>
      <c r="P8" s="1">
        <v>6792331.3800000008</v>
      </c>
      <c r="Q8" s="1">
        <v>23525691.600000005</v>
      </c>
      <c r="R8" s="1">
        <v>31759098.23</v>
      </c>
    </row>
    <row r="9" spans="1:18" ht="11.25" customHeight="1">
      <c r="A9" s="19" t="s">
        <v>33</v>
      </c>
      <c r="B9" s="20">
        <v>203</v>
      </c>
      <c r="C9" s="24">
        <v>2.3E-3</v>
      </c>
      <c r="D9" s="22">
        <v>0</v>
      </c>
      <c r="E9" s="22">
        <v>1.5386999999999997</v>
      </c>
      <c r="F9" s="22">
        <v>27.859299999999998</v>
      </c>
      <c r="G9" s="22">
        <v>1.9063999999999994</v>
      </c>
      <c r="H9" s="22">
        <v>0.36880000000000002</v>
      </c>
      <c r="I9" s="22">
        <v>2.7665000000000006</v>
      </c>
      <c r="J9" s="22">
        <v>4.8403999999999998</v>
      </c>
      <c r="K9" s="22">
        <v>0</v>
      </c>
      <c r="L9" s="22">
        <v>0</v>
      </c>
      <c r="M9" s="22">
        <v>4.639899999999999</v>
      </c>
      <c r="N9" s="22">
        <v>0</v>
      </c>
      <c r="O9" s="22">
        <v>0</v>
      </c>
      <c r="P9" s="1">
        <v>0</v>
      </c>
      <c r="Q9" s="1">
        <v>5982515.4399999995</v>
      </c>
      <c r="R9" s="1">
        <v>7255677.6399999997</v>
      </c>
    </row>
    <row r="10" spans="1:18" ht="12" customHeight="1">
      <c r="A10" s="19" t="s">
        <v>34</v>
      </c>
      <c r="B10" s="20">
        <v>204</v>
      </c>
      <c r="C10" s="21">
        <v>0.2787</v>
      </c>
      <c r="D10" s="22">
        <v>3.8999999999999998E-3</v>
      </c>
      <c r="E10" s="22">
        <v>5.8000000000000005E-3</v>
      </c>
      <c r="F10" s="22">
        <v>2.0137</v>
      </c>
      <c r="G10" s="22">
        <v>2.3543100000000003</v>
      </c>
      <c r="H10" s="22">
        <v>0</v>
      </c>
      <c r="I10" s="22">
        <v>1.4397</v>
      </c>
      <c r="J10" s="22">
        <v>0.16849999999999998</v>
      </c>
      <c r="K10" s="22">
        <v>9.1299999999999992E-2</v>
      </c>
      <c r="L10" s="22">
        <v>0</v>
      </c>
      <c r="M10" s="22">
        <v>0.34910000000000013</v>
      </c>
      <c r="N10" s="22">
        <v>8.7374000000000009</v>
      </c>
      <c r="O10" s="22">
        <v>0.35299999999999998</v>
      </c>
      <c r="P10" s="1">
        <v>0</v>
      </c>
      <c r="Q10" s="1">
        <v>2240935.9700000007</v>
      </c>
      <c r="R10" s="1">
        <v>2381526.7500000005</v>
      </c>
    </row>
    <row r="11" spans="1:18" ht="11.25" customHeight="1">
      <c r="A11" s="19" t="s">
        <v>35</v>
      </c>
      <c r="B11" s="20">
        <v>205</v>
      </c>
      <c r="C11" s="21">
        <v>1.5212000000000003</v>
      </c>
      <c r="D11" s="22">
        <v>4.6699000000000011</v>
      </c>
      <c r="E11" s="22">
        <v>3.6334000000000004</v>
      </c>
      <c r="F11" s="22">
        <v>3.9490999999999987</v>
      </c>
      <c r="G11" s="22">
        <v>7.3264000000000014</v>
      </c>
      <c r="H11" s="22">
        <v>5.1571999999999987</v>
      </c>
      <c r="I11" s="22">
        <v>1.8987999999999998</v>
      </c>
      <c r="J11" s="22">
        <v>0.38830000000000003</v>
      </c>
      <c r="K11" s="22">
        <v>1.2905999999999997</v>
      </c>
      <c r="L11" s="22">
        <v>23.712700000000005</v>
      </c>
      <c r="M11" s="22">
        <v>13.4794</v>
      </c>
      <c r="N11" s="22">
        <v>10.827300000000001</v>
      </c>
      <c r="O11" s="22">
        <v>0</v>
      </c>
      <c r="P11" s="1">
        <v>6717264.1899999985</v>
      </c>
      <c r="Q11" s="1">
        <v>14935795.040000003</v>
      </c>
      <c r="R11" s="1">
        <v>28711894.359999999</v>
      </c>
    </row>
    <row r="12" spans="1:18" ht="10.5" customHeight="1">
      <c r="A12" s="19" t="s">
        <v>36</v>
      </c>
      <c r="B12" s="20">
        <v>206</v>
      </c>
      <c r="C12" s="21">
        <v>1.6930000000000005</v>
      </c>
      <c r="D12" s="22">
        <v>4.8398000000000012</v>
      </c>
      <c r="E12" s="22">
        <v>5.4586000000000023</v>
      </c>
      <c r="F12" s="22">
        <v>33.085499999999989</v>
      </c>
      <c r="G12" s="22">
        <v>15.410000000000005</v>
      </c>
      <c r="H12" s="22">
        <v>56.294199999999996</v>
      </c>
      <c r="I12" s="22">
        <v>36.962199999999996</v>
      </c>
      <c r="J12" s="22">
        <v>7.8206000000000007</v>
      </c>
      <c r="K12" s="22">
        <v>3.3758999999999992</v>
      </c>
      <c r="L12" s="22">
        <v>24.912500000000001</v>
      </c>
      <c r="M12" s="22">
        <v>28.475600000000007</v>
      </c>
      <c r="N12" s="22">
        <v>32.4084</v>
      </c>
      <c r="O12" s="22">
        <v>0</v>
      </c>
      <c r="P12" s="1">
        <v>6717264.1899999985</v>
      </c>
      <c r="Q12" s="1">
        <v>16476056.120000003</v>
      </c>
      <c r="R12" s="1">
        <v>48545323.580000013</v>
      </c>
    </row>
    <row r="13" spans="1:18" ht="12.75" customHeight="1">
      <c r="A13" s="19" t="s">
        <v>37</v>
      </c>
      <c r="B13" s="20">
        <v>207</v>
      </c>
      <c r="C13" s="25">
        <v>5.4501999999999979</v>
      </c>
      <c r="D13" s="22">
        <v>4.8957000000000006</v>
      </c>
      <c r="E13" s="22">
        <v>5.0867999999999984</v>
      </c>
      <c r="F13" s="22">
        <v>2.8637999999999999</v>
      </c>
      <c r="G13" s="22">
        <v>6.4128999999999996</v>
      </c>
      <c r="H13" s="22">
        <v>2.6320999999999999</v>
      </c>
      <c r="I13" s="22">
        <v>0</v>
      </c>
      <c r="J13" s="22">
        <v>0.16039999999999999</v>
      </c>
      <c r="K13" s="22">
        <v>1.4693000000000003</v>
      </c>
      <c r="L13" s="22">
        <v>1.8583999999999998</v>
      </c>
      <c r="M13" s="22">
        <v>20.066119999999998</v>
      </c>
      <c r="N13" s="22">
        <v>1.27</v>
      </c>
      <c r="O13" s="22">
        <v>0</v>
      </c>
      <c r="P13" s="1">
        <v>20539398.290000003</v>
      </c>
      <c r="Q13" s="1">
        <v>29455354.919999994</v>
      </c>
      <c r="R13" s="1">
        <v>44595741.38000001</v>
      </c>
    </row>
    <row r="14" spans="1:18" ht="11.25" customHeight="1">
      <c r="A14" s="19" t="s">
        <v>38</v>
      </c>
      <c r="B14" s="20">
        <v>208</v>
      </c>
      <c r="C14" s="25">
        <v>0.2107</v>
      </c>
      <c r="D14" s="22">
        <v>9.11E-2</v>
      </c>
      <c r="E14" s="22">
        <v>0.76850000000000007</v>
      </c>
      <c r="F14" s="22">
        <v>7.7286999999999981</v>
      </c>
      <c r="G14" s="22">
        <v>9.9923999999999999</v>
      </c>
      <c r="H14" s="22">
        <v>8.0335999999999999</v>
      </c>
      <c r="I14" s="22">
        <v>0</v>
      </c>
      <c r="J14" s="22">
        <v>0</v>
      </c>
      <c r="K14" s="22">
        <v>3.0599999999999999E-2</v>
      </c>
      <c r="L14" s="22">
        <v>37.226100000000002</v>
      </c>
      <c r="M14" s="22">
        <v>1.3857999999999999</v>
      </c>
      <c r="N14" s="22">
        <v>1.4104999999999999</v>
      </c>
      <c r="O14" s="22">
        <v>0</v>
      </c>
      <c r="P14" s="1">
        <v>106357.29000000001</v>
      </c>
      <c r="Q14" s="1">
        <v>9876706.1799999997</v>
      </c>
      <c r="R14" s="1">
        <v>11892435.810000001</v>
      </c>
    </row>
    <row r="15" spans="1:18" ht="12" customHeight="1">
      <c r="A15" s="19" t="s">
        <v>39</v>
      </c>
      <c r="B15" s="20">
        <v>209</v>
      </c>
      <c r="C15" s="25">
        <v>0</v>
      </c>
      <c r="D15" s="22">
        <v>0</v>
      </c>
      <c r="E15" s="22">
        <v>0.78279999999999994</v>
      </c>
      <c r="F15" s="22">
        <v>7.6437000000000008</v>
      </c>
      <c r="G15" s="22">
        <v>3.3305000000000002</v>
      </c>
      <c r="H15" s="22">
        <v>0.32500000000000001</v>
      </c>
      <c r="I15" s="22">
        <v>0.38500000000000001</v>
      </c>
      <c r="J15" s="22">
        <v>0</v>
      </c>
      <c r="K15" s="22">
        <v>0</v>
      </c>
      <c r="L15" s="22">
        <v>0</v>
      </c>
      <c r="M15" s="22">
        <v>1.2642</v>
      </c>
      <c r="N15" s="22">
        <v>0</v>
      </c>
      <c r="O15" s="22">
        <v>0</v>
      </c>
      <c r="P15" s="1">
        <v>0</v>
      </c>
      <c r="Q15" s="1">
        <v>1670056.5399999998</v>
      </c>
      <c r="R15" s="1">
        <v>2401841.54</v>
      </c>
    </row>
    <row r="16" spans="1:18" ht="12" customHeight="1">
      <c r="A16" s="19" t="s">
        <v>40</v>
      </c>
      <c r="B16" s="20">
        <v>210</v>
      </c>
      <c r="C16" s="25">
        <v>0</v>
      </c>
      <c r="D16" s="22">
        <v>0</v>
      </c>
      <c r="E16" s="22">
        <v>0.10250000000000001</v>
      </c>
      <c r="F16" s="22">
        <v>11.806799999999999</v>
      </c>
      <c r="G16" s="22">
        <v>2.9237000000000002</v>
      </c>
      <c r="H16" s="22">
        <v>4.5550000000000006</v>
      </c>
      <c r="I16" s="22">
        <v>23.375799999999998</v>
      </c>
      <c r="J16" s="22">
        <v>0.46030000000000004</v>
      </c>
      <c r="K16" s="22">
        <v>0.12509999999999999</v>
      </c>
      <c r="L16" s="22">
        <v>0.76219999999999999</v>
      </c>
      <c r="M16" s="22">
        <v>1.1835</v>
      </c>
      <c r="N16" s="22">
        <v>48.404999999999994</v>
      </c>
      <c r="O16" s="22">
        <v>0</v>
      </c>
      <c r="P16" s="1">
        <v>0</v>
      </c>
      <c r="Q16" s="1">
        <v>8766802.9200000018</v>
      </c>
      <c r="R16" s="26">
        <v>9461736.9200000018</v>
      </c>
    </row>
    <row r="17" spans="1:19" ht="12" customHeight="1">
      <c r="A17" s="19" t="s">
        <v>41</v>
      </c>
      <c r="B17" s="20">
        <v>211</v>
      </c>
      <c r="C17" s="25">
        <v>0.10730000000000001</v>
      </c>
      <c r="D17" s="22">
        <v>0</v>
      </c>
      <c r="E17" s="22">
        <v>0.38470000000000004</v>
      </c>
      <c r="F17" s="22">
        <v>7.0657999999999994</v>
      </c>
      <c r="G17" s="22">
        <v>8.7784000000000013</v>
      </c>
      <c r="H17" s="22">
        <v>5.8872999999999998</v>
      </c>
      <c r="I17" s="22">
        <v>3.5082</v>
      </c>
      <c r="J17" s="22">
        <v>0.14899999999999999</v>
      </c>
      <c r="K17" s="22">
        <v>0.15409999999999999</v>
      </c>
      <c r="L17" s="22">
        <v>15.194700000000001</v>
      </c>
      <c r="M17" s="22">
        <v>0.71930000000000005</v>
      </c>
      <c r="N17" s="22">
        <v>0</v>
      </c>
      <c r="O17" s="22">
        <v>0</v>
      </c>
      <c r="P17" s="1">
        <v>0</v>
      </c>
      <c r="Q17" s="1">
        <v>6673443.3400000008</v>
      </c>
      <c r="R17" s="26">
        <v>17630099.32</v>
      </c>
    </row>
    <row r="18" spans="1:19" ht="12.75" customHeight="1">
      <c r="A18" s="19" t="s">
        <v>42</v>
      </c>
      <c r="B18" s="20">
        <v>212</v>
      </c>
      <c r="C18" s="25">
        <v>0.1716</v>
      </c>
      <c r="D18" s="22">
        <v>2.3039999999999998</v>
      </c>
      <c r="E18" s="22">
        <v>11.926000000000004</v>
      </c>
      <c r="F18" s="22">
        <v>14.563999999999998</v>
      </c>
      <c r="G18" s="22">
        <v>11.203100000000003</v>
      </c>
      <c r="H18" s="22">
        <v>40.752800000000001</v>
      </c>
      <c r="I18" s="22">
        <v>9.5999999999999992E-3</v>
      </c>
      <c r="J18" s="22">
        <v>0.1201</v>
      </c>
      <c r="K18" s="22">
        <v>1.5335999999999996</v>
      </c>
      <c r="L18" s="22">
        <v>2.0933000000000002</v>
      </c>
      <c r="M18" s="22">
        <v>8.2216999999999985</v>
      </c>
      <c r="N18" s="22">
        <v>7.8203999999999994</v>
      </c>
      <c r="O18" s="22">
        <v>0</v>
      </c>
      <c r="P18" s="1">
        <v>841762.05999999994</v>
      </c>
      <c r="Q18" s="1">
        <v>15345030.509999996</v>
      </c>
      <c r="R18" s="26">
        <v>17094604.43</v>
      </c>
    </row>
    <row r="19" spans="1:19" ht="12.75" customHeight="1">
      <c r="A19" s="19" t="s">
        <v>43</v>
      </c>
      <c r="B19" s="20">
        <v>213</v>
      </c>
      <c r="C19" s="25">
        <v>2.6454999999999997</v>
      </c>
      <c r="D19" s="22">
        <v>0.18940000000000001</v>
      </c>
      <c r="E19" s="22">
        <v>3.2324999999999995</v>
      </c>
      <c r="F19" s="22">
        <v>34.491699999999994</v>
      </c>
      <c r="G19" s="22">
        <v>6.332799999999998</v>
      </c>
      <c r="H19" s="22">
        <v>1.5999999999999999</v>
      </c>
      <c r="I19" s="22">
        <v>1.5056</v>
      </c>
      <c r="J19" s="22">
        <v>2.2300000000000004</v>
      </c>
      <c r="K19" s="22">
        <v>1.2706999999999999</v>
      </c>
      <c r="L19" s="22">
        <v>20.550100000000004</v>
      </c>
      <c r="M19" s="22">
        <v>2.4302000000000001</v>
      </c>
      <c r="N19" s="22">
        <v>14.029400000000003</v>
      </c>
      <c r="O19" s="22">
        <v>6.8418000000000001</v>
      </c>
      <c r="P19" s="1">
        <v>828241.63</v>
      </c>
      <c r="Q19" s="1">
        <v>13471514.109999998</v>
      </c>
      <c r="R19" s="26">
        <v>17710726.219999999</v>
      </c>
    </row>
    <row r="20" spans="1:19" ht="12" customHeight="1">
      <c r="A20" s="19" t="s">
        <v>44</v>
      </c>
      <c r="B20" s="27">
        <v>214</v>
      </c>
      <c r="C20" s="33">
        <v>1.1843000000000004</v>
      </c>
      <c r="D20" s="33">
        <v>0.77710000000000012</v>
      </c>
      <c r="E20" s="33">
        <v>3.2052</v>
      </c>
      <c r="F20" s="33">
        <v>16.427400000000002</v>
      </c>
      <c r="G20" s="33">
        <v>4.1293999999999986</v>
      </c>
      <c r="H20" s="33">
        <v>6.8569999999999993</v>
      </c>
      <c r="I20" s="33">
        <v>0</v>
      </c>
      <c r="J20" s="33">
        <v>0.43139999999999995</v>
      </c>
      <c r="K20" s="33">
        <v>6.1741000000000001</v>
      </c>
      <c r="L20" s="33">
        <v>10.397800000000002</v>
      </c>
      <c r="M20" s="33">
        <v>5.1979000000000015</v>
      </c>
      <c r="N20" s="33">
        <v>0.48799999999999999</v>
      </c>
      <c r="O20" s="45">
        <v>0</v>
      </c>
      <c r="P20" s="43">
        <v>586313.18999999994</v>
      </c>
      <c r="Q20" s="43">
        <v>9784026.1699999981</v>
      </c>
      <c r="R20" s="46">
        <v>11223111.359999998</v>
      </c>
    </row>
    <row r="21" spans="1:19" ht="12" customHeight="1">
      <c r="A21" s="19" t="s">
        <v>45</v>
      </c>
      <c r="B21" s="20">
        <v>215</v>
      </c>
      <c r="C21" s="50">
        <v>4.87E-2</v>
      </c>
      <c r="D21" s="50">
        <v>1.9824999999999999</v>
      </c>
      <c r="E21" s="50">
        <v>0.18319999999999997</v>
      </c>
      <c r="F21" s="50">
        <v>43.480399999999996</v>
      </c>
      <c r="G21" s="50">
        <v>8.2836999999999978</v>
      </c>
      <c r="H21" s="50">
        <v>3.4817</v>
      </c>
      <c r="I21" s="50">
        <v>0.3306</v>
      </c>
      <c r="J21" s="50">
        <v>0.23380000000000001</v>
      </c>
      <c r="K21" s="50">
        <v>2.6903999999999995</v>
      </c>
      <c r="L21" s="50">
        <v>4.5949</v>
      </c>
      <c r="M21" s="50">
        <v>4.0436999999999994</v>
      </c>
      <c r="N21" s="50">
        <v>9.0061</v>
      </c>
      <c r="O21" s="50">
        <v>0</v>
      </c>
      <c r="P21" s="51">
        <v>133044.16</v>
      </c>
      <c r="Q21" s="52">
        <v>18478606.660000008</v>
      </c>
      <c r="R21" s="53">
        <v>18455245.380000006</v>
      </c>
    </row>
    <row r="22" spans="1:19" ht="12.75" customHeight="1" thickBot="1">
      <c r="A22" s="40" t="s">
        <v>48</v>
      </c>
      <c r="B22" s="41">
        <v>216</v>
      </c>
      <c r="C22" s="47">
        <v>0</v>
      </c>
      <c r="D22" s="47">
        <v>0</v>
      </c>
      <c r="E22" s="47">
        <v>3.56E-2</v>
      </c>
      <c r="F22" s="47">
        <v>8.3874000000000013</v>
      </c>
      <c r="G22" s="47">
        <v>7.3587999999999996</v>
      </c>
      <c r="H22" s="47">
        <v>0</v>
      </c>
      <c r="I22" s="47">
        <v>31.466199999999997</v>
      </c>
      <c r="J22" s="47">
        <v>0.78129999999999999</v>
      </c>
      <c r="K22" s="47">
        <v>0</v>
      </c>
      <c r="L22" s="47">
        <v>0</v>
      </c>
      <c r="M22" s="47">
        <v>0</v>
      </c>
      <c r="N22" s="47">
        <v>0</v>
      </c>
      <c r="O22" s="48">
        <v>0</v>
      </c>
      <c r="P22" s="49">
        <v>0</v>
      </c>
      <c r="Q22" s="49">
        <v>149319.51999999993</v>
      </c>
      <c r="R22" s="49">
        <v>347391.93</v>
      </c>
    </row>
    <row r="23" spans="1:19" ht="12.75" customHeight="1" thickBot="1">
      <c r="A23" s="16"/>
      <c r="B23" s="29" t="s">
        <v>46</v>
      </c>
      <c r="C23" s="56">
        <f t="shared" ref="C23:R23" si="0">SUM(C7:C22)</f>
        <v>14.053399999999998</v>
      </c>
      <c r="D23" s="56">
        <f t="shared" si="0"/>
        <v>27.779900000000005</v>
      </c>
      <c r="E23" s="56">
        <f t="shared" si="0"/>
        <v>41.134599999999999</v>
      </c>
      <c r="F23" s="56">
        <f t="shared" si="0"/>
        <v>246.99560000000002</v>
      </c>
      <c r="G23" s="56">
        <f t="shared" si="0"/>
        <v>112.88491</v>
      </c>
      <c r="H23" s="56">
        <f t="shared" si="0"/>
        <v>202.68710000000002</v>
      </c>
      <c r="I23" s="56">
        <f t="shared" si="0"/>
        <v>111.0438</v>
      </c>
      <c r="J23" s="56">
        <f t="shared" si="0"/>
        <v>18.823300000000003</v>
      </c>
      <c r="K23" s="56">
        <f t="shared" si="0"/>
        <v>22.490099999999998</v>
      </c>
      <c r="L23" s="56">
        <f t="shared" si="0"/>
        <v>165.29090000000002</v>
      </c>
      <c r="M23" s="56">
        <f t="shared" si="0"/>
        <v>111.47322000000001</v>
      </c>
      <c r="N23" s="56">
        <f t="shared" si="0"/>
        <v>177.04900000000004</v>
      </c>
      <c r="O23" s="56">
        <f t="shared" si="0"/>
        <v>7.1947999999999999</v>
      </c>
      <c r="P23" s="57">
        <f t="shared" si="0"/>
        <v>43261976.379999995</v>
      </c>
      <c r="Q23" s="57">
        <f t="shared" si="0"/>
        <v>191330420.20999998</v>
      </c>
      <c r="R23" s="58">
        <f t="shared" si="0"/>
        <v>284395705.71999997</v>
      </c>
    </row>
    <row r="24" spans="1:19" ht="15" thickBot="1">
      <c r="A24" s="83" t="s">
        <v>47</v>
      </c>
      <c r="B24" s="84"/>
      <c r="C24" s="84"/>
      <c r="D24" s="85">
        <f>SUM(C23:O23)</f>
        <v>1258.9006300000001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87"/>
      <c r="Q24" s="88"/>
      <c r="R24" s="89"/>
    </row>
    <row r="25" spans="1:19" ht="12" customHeight="1">
      <c r="A25" s="31" t="s">
        <v>62</v>
      </c>
      <c r="B25" s="95" t="s">
        <v>49</v>
      </c>
      <c r="C25" s="96"/>
      <c r="D25" s="33"/>
      <c r="E25" s="33"/>
      <c r="F25" s="33"/>
      <c r="G25" s="33"/>
      <c r="H25" s="33"/>
      <c r="I25" s="33"/>
      <c r="J25" s="33"/>
      <c r="K25" s="33"/>
      <c r="L25" s="33"/>
      <c r="M25" s="25"/>
      <c r="N25" s="73">
        <v>1.1499999999999999</v>
      </c>
      <c r="O25" s="60"/>
      <c r="P25" s="61"/>
      <c r="Q25" s="75"/>
      <c r="R25" s="72">
        <v>154813.68</v>
      </c>
    </row>
    <row r="26" spans="1:19" ht="11.25" customHeight="1">
      <c r="A26" s="31" t="s">
        <v>50</v>
      </c>
      <c r="B26" s="90" t="s">
        <v>59</v>
      </c>
      <c r="C26" s="91"/>
      <c r="D26" s="22"/>
      <c r="E26" s="21"/>
      <c r="F26" s="55"/>
      <c r="G26" s="54">
        <v>0.19</v>
      </c>
      <c r="H26" s="22"/>
      <c r="I26" s="22"/>
      <c r="J26" s="22"/>
      <c r="K26" s="22"/>
      <c r="L26" s="22"/>
      <c r="M26" s="21"/>
      <c r="N26" s="74"/>
      <c r="O26" s="68"/>
      <c r="P26" s="68"/>
      <c r="Q26" s="68"/>
      <c r="R26" s="76">
        <v>5121.3599999999997</v>
      </c>
      <c r="S26">
        <v>5121.3599999999997</v>
      </c>
    </row>
    <row r="27" spans="1:19" ht="12.75" customHeight="1" thickBot="1">
      <c r="A27" s="31" t="s">
        <v>52</v>
      </c>
      <c r="B27" s="93" t="s">
        <v>60</v>
      </c>
      <c r="C27" s="94"/>
      <c r="D27" s="42"/>
      <c r="E27" s="42"/>
      <c r="G27" s="47">
        <v>0.28999999999999998</v>
      </c>
      <c r="H27" s="42"/>
      <c r="I27" s="42"/>
      <c r="J27" s="42"/>
      <c r="K27" s="42"/>
      <c r="L27" s="42"/>
      <c r="M27" s="42"/>
      <c r="N27" s="47"/>
      <c r="O27" s="59"/>
      <c r="P27" s="59"/>
      <c r="Q27" s="78">
        <v>9367</v>
      </c>
      <c r="R27" s="77">
        <v>9367</v>
      </c>
    </row>
    <row r="28" spans="1:19" ht="11.25" customHeight="1" thickBot="1">
      <c r="A28" s="16"/>
      <c r="B28" s="29" t="s">
        <v>46</v>
      </c>
      <c r="C28" s="30"/>
      <c r="D28" s="30"/>
      <c r="E28" s="30"/>
      <c r="F28" s="30"/>
      <c r="G28" s="30">
        <f>SUM(G26:G27)</f>
        <v>0.48</v>
      </c>
      <c r="H28" s="30"/>
      <c r="I28" s="30"/>
      <c r="J28" s="30"/>
      <c r="K28" s="30"/>
      <c r="L28" s="30"/>
      <c r="M28" s="30"/>
      <c r="N28" s="30">
        <f>SUM(N25:N27)</f>
        <v>1.1499999999999999</v>
      </c>
      <c r="O28" s="30"/>
      <c r="P28" s="2"/>
      <c r="Q28" s="2">
        <f>SUM(Q25:Q27)</f>
        <v>9367</v>
      </c>
      <c r="R28" s="2">
        <f>SUM(R25:R27)</f>
        <v>169302.03999999998</v>
      </c>
    </row>
    <row r="29" spans="1:19">
      <c r="A29" s="18" t="s">
        <v>53</v>
      </c>
      <c r="B29" s="34" t="s">
        <v>51</v>
      </c>
      <c r="C29" s="24"/>
      <c r="D29" s="32"/>
      <c r="E29" s="32"/>
      <c r="F29" s="32"/>
      <c r="G29" s="32"/>
      <c r="H29" s="32"/>
      <c r="I29" s="32"/>
      <c r="J29" s="32"/>
      <c r="K29" s="28"/>
      <c r="L29" s="63">
        <v>1.4123999999999999</v>
      </c>
      <c r="M29" s="62"/>
      <c r="N29" s="35"/>
      <c r="O29" s="35"/>
      <c r="P29" s="35"/>
      <c r="Q29" s="44">
        <v>572411</v>
      </c>
      <c r="R29" s="44">
        <v>572411</v>
      </c>
    </row>
    <row r="30" spans="1:19">
      <c r="A30" s="18" t="s">
        <v>61</v>
      </c>
      <c r="B30" s="36" t="s">
        <v>54</v>
      </c>
      <c r="C30" s="21"/>
      <c r="D30" s="22"/>
      <c r="E30" s="22"/>
      <c r="F30" s="22"/>
      <c r="G30" s="22"/>
      <c r="H30" s="22"/>
      <c r="I30" s="22"/>
      <c r="J30" s="22"/>
      <c r="K30" s="22"/>
      <c r="L30" s="22">
        <v>66.181800000000052</v>
      </c>
      <c r="M30" s="22"/>
      <c r="N30" s="22"/>
      <c r="O30" s="22"/>
      <c r="P30" s="23"/>
      <c r="Q30" s="1">
        <v>11521976</v>
      </c>
      <c r="R30" s="1">
        <v>25088676.469999991</v>
      </c>
    </row>
    <row r="31" spans="1:19">
      <c r="A31" s="18" t="s">
        <v>55</v>
      </c>
      <c r="B31" s="36" t="s">
        <v>56</v>
      </c>
      <c r="C31" s="21"/>
      <c r="D31" s="22"/>
      <c r="E31" s="22"/>
      <c r="F31" s="22"/>
      <c r="G31" s="22"/>
      <c r="H31" s="22"/>
      <c r="I31" s="22"/>
      <c r="J31" s="22"/>
      <c r="K31" s="22"/>
      <c r="L31" s="22">
        <v>1.1171</v>
      </c>
      <c r="M31" s="22"/>
      <c r="N31" s="22"/>
      <c r="O31" s="22"/>
      <c r="P31" s="23"/>
      <c r="Q31" s="1">
        <v>108970</v>
      </c>
      <c r="R31" s="1">
        <v>581175.4</v>
      </c>
    </row>
    <row r="32" spans="1:19" ht="15" thickBot="1">
      <c r="A32" s="18" t="s">
        <v>57</v>
      </c>
      <c r="B32" s="36" t="s">
        <v>58</v>
      </c>
      <c r="C32" s="21"/>
      <c r="D32" s="22"/>
      <c r="E32" s="22"/>
      <c r="F32" s="22"/>
      <c r="G32" s="22"/>
      <c r="H32" s="22"/>
      <c r="I32" s="22"/>
      <c r="J32" s="22"/>
      <c r="K32" s="22"/>
      <c r="L32" s="22">
        <v>7.7345000000000015</v>
      </c>
      <c r="M32" s="22"/>
      <c r="N32" s="22"/>
      <c r="O32" s="22"/>
      <c r="P32" s="23"/>
      <c r="Q32" s="1">
        <v>969886.03</v>
      </c>
      <c r="R32" s="1">
        <v>1375688.22</v>
      </c>
    </row>
    <row r="33" spans="1:18" ht="12" customHeight="1" thickBot="1">
      <c r="A33" s="16"/>
      <c r="B33" s="29" t="s">
        <v>46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f>SUM(L29:L32)</f>
        <v>76.445800000000048</v>
      </c>
      <c r="M33" s="30"/>
      <c r="N33" s="30"/>
      <c r="O33" s="30"/>
      <c r="P33" s="2"/>
      <c r="Q33" s="2">
        <f>SUM(Q29:Q32)</f>
        <v>13173243.029999999</v>
      </c>
      <c r="R33" s="2">
        <f>SUM(R29:R32)</f>
        <v>27617951.089999989</v>
      </c>
    </row>
    <row r="34" spans="1:18">
      <c r="A34" s="14"/>
      <c r="B34" s="14"/>
      <c r="C34" s="37"/>
      <c r="D34" s="39"/>
      <c r="F34" s="3"/>
      <c r="G34" s="3"/>
      <c r="H34" s="3"/>
      <c r="I34" s="3"/>
      <c r="J34" s="3"/>
      <c r="K34" s="3"/>
      <c r="L34" s="3"/>
      <c r="M34" s="3"/>
      <c r="N34" s="3"/>
      <c r="O34" s="3"/>
      <c r="P34" s="38"/>
      <c r="Q34" s="38"/>
      <c r="R34" s="38"/>
    </row>
    <row r="35" spans="1:18">
      <c r="A35" s="69"/>
      <c r="B35" s="69"/>
      <c r="C35" s="69"/>
      <c r="D35" s="70">
        <v>1258.9006300000001</v>
      </c>
      <c r="E35" s="71">
        <v>1.63</v>
      </c>
      <c r="F35" s="71">
        <v>76.445800000000048</v>
      </c>
    </row>
    <row r="36" spans="1:18" ht="36" customHeight="1">
      <c r="A36" s="79" t="s">
        <v>67</v>
      </c>
      <c r="B36" s="79"/>
      <c r="C36" s="79"/>
      <c r="D36" s="79"/>
      <c r="E36" s="92">
        <f>SUM(C35:F35)</f>
        <v>1336.9764300000002</v>
      </c>
      <c r="F36" s="92"/>
    </row>
    <row r="38" spans="1:18">
      <c r="B38" s="64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66"/>
    </row>
    <row r="39" spans="1:18">
      <c r="B39" s="64"/>
      <c r="C39" s="64"/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66"/>
    </row>
    <row r="40" spans="1:18">
      <c r="B40" s="6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66"/>
    </row>
    <row r="41" spans="1:18">
      <c r="B41" s="64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  <c r="R41" s="66"/>
    </row>
  </sheetData>
  <mergeCells count="11">
    <mergeCell ref="A36:D36"/>
    <mergeCell ref="R2:R5"/>
    <mergeCell ref="A24:C24"/>
    <mergeCell ref="D24:O24"/>
    <mergeCell ref="P24:R24"/>
    <mergeCell ref="B26:C26"/>
    <mergeCell ref="E36:F36"/>
    <mergeCell ref="B27:C27"/>
    <mergeCell ref="B25:C25"/>
    <mergeCell ref="P2:P5"/>
    <mergeCell ref="Q2:Q5"/>
  </mergeCells>
  <pageMargins left="0.7" right="0.7" top="0.70621468926553677" bottom="0.75" header="0.3" footer="0.3"/>
  <pageSetup paperSize="9" orientation="landscape" r:id="rId1"/>
  <headerFooter>
    <oddHeader>&amp;C&amp;"Times New Roman CE,Pogrubiona kursywa"&amp;10&amp;K000000ZESTAWIENIE MIENIA KOMUNALNEGO GMINY MIEJSKIEJ PRZEMYŚL
STAN NA DZIEŃ 31 GRUDNIA 2018 R. (ZAŁ. NR 1)&amp;RZał. nr 1a</oddHeader>
  </headerFooter>
  <ignoredErrors>
    <ignoredError sqref="C23:M23 Q23:R23 O23 N23 P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uzytkownik</cp:lastModifiedBy>
  <cp:lastPrinted>2019-03-26T07:30:01Z</cp:lastPrinted>
  <dcterms:created xsi:type="dcterms:W3CDTF">2010-11-10T12:31:19Z</dcterms:created>
  <dcterms:modified xsi:type="dcterms:W3CDTF">2019-03-26T07:31:03Z</dcterms:modified>
</cp:coreProperties>
</file>